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y Drive\aProCalc2\Marketing\Lead Magnets\"/>
    </mc:Choice>
  </mc:AlternateContent>
  <xr:revisionPtr revIDLastSave="0" documentId="13_ncr:1_{A78E0338-5A11-4C16-BDA8-0A4CDE3BBA0E}" xr6:coauthVersionLast="47" xr6:coauthVersionMax="47" xr10:uidLastSave="{00000000-0000-0000-0000-000000000000}"/>
  <bookViews>
    <workbookView xWindow="-108" yWindow="-108" windowWidth="23256" windowHeight="12456" xr2:uid="{EC9343C0-74BF-4CCD-BAF5-BAF960A9C6B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7" i="1" l="1"/>
  <c r="B15" i="1"/>
  <c r="B10" i="1"/>
  <c r="C11" i="1" s="1"/>
  <c r="C5" i="1"/>
  <c r="B20" i="1" s="1"/>
  <c r="C21" i="1" s="1"/>
  <c r="B16" i="1" l="1"/>
  <c r="C17" i="1" s="1"/>
  <c r="C23" i="1" s="1"/>
  <c r="C25" i="1" s="1"/>
  <c r="C27" i="1" s="1"/>
</calcChain>
</file>

<file path=xl/sharedStrings.xml><?xml version="1.0" encoding="utf-8"?>
<sst xmlns="http://schemas.openxmlformats.org/spreadsheetml/2006/main" count="24" uniqueCount="23">
  <si>
    <t>In the Last 3 Months</t>
  </si>
  <si>
    <t>What's your hourly charge out rate?</t>
  </si>
  <si>
    <t>How many of them took more than one hour of your time?</t>
  </si>
  <si>
    <t>Your hourly charge out rate</t>
  </si>
  <si>
    <t>So your cost/detailed quote is</t>
  </si>
  <si>
    <t>X Cost/Detailed Quote</t>
  </si>
  <si>
    <t>Weeks</t>
  </si>
  <si>
    <t>x 4 (converting 3 months to 12 months)</t>
  </si>
  <si>
    <t>How many hours do you spend on a detailed quote? (getting subbies quotes, reading plans, speaking to engineers, schdeuling, etc) Typically 10-50.</t>
  </si>
  <si>
    <t>How many enquries did you get in the last 3 months?</t>
  </si>
  <si>
    <t>Your Total Cost of "Free" Time to Clients (in the last 3 months)</t>
  </si>
  <si>
    <t>How Many Detailed Quotes Did You Provide in the last 3 months?</t>
  </si>
  <si>
    <t>How Many Contracts Did You Win in the last 3 months?</t>
  </si>
  <si>
    <t>Number of Detailed Quotes Lost in the last 3 moinths</t>
  </si>
  <si>
    <t>Total Cost of Quotes Lost in the last 3 months</t>
  </si>
  <si>
    <t>How Many Projects Needed Re-Costing After the First Quote in the last 3 months?</t>
  </si>
  <si>
    <t>Cost of Re-Quotes in the last 3 months</t>
  </si>
  <si>
    <t>Total  Cost of Wasted Quotes (in last 3 months)</t>
  </si>
  <si>
    <t>Total Annual Cost of Wasted Quotes  (last 12 months)</t>
  </si>
  <si>
    <t xml:space="preserve">Weeks Labour You Waste on Dud Quotes (in last 12 months) at your hourly rate of </t>
  </si>
  <si>
    <t>Want to Save the Grief?</t>
  </si>
  <si>
    <t>Note: You may need to "enable editing" above</t>
  </si>
  <si>
    <r>
      <t xml:space="preserve">Builders Quote Analyser (insert values in </t>
    </r>
    <r>
      <rPr>
        <b/>
        <sz val="14"/>
        <color theme="3" tint="0.499984740745262"/>
        <rFont val="Aptos Narrow"/>
        <family val="2"/>
        <scheme val="minor"/>
      </rPr>
      <t>blue</t>
    </r>
    <r>
      <rPr>
        <b/>
        <sz val="14"/>
        <color theme="1"/>
        <rFont val="Aptos Narrow"/>
        <family val="2"/>
        <scheme val="minor"/>
      </rPr>
      <t xml:space="preserve"> fields only)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</si>
</sst>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theme="3" tint="0.499984740745262"/>
      <name val="Aptos Narrow"/>
      <family val="2"/>
      <scheme val="minor"/>
    </font>
    <font>
      <b/>
      <sz val="16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D8D1"/>
        <bgColor indexed="64"/>
      </patternFill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rgb="FF92D050"/>
      </right>
      <top/>
      <bottom/>
      <diagonal/>
    </border>
    <border>
      <left style="thick">
        <color rgb="FF92D050"/>
      </left>
      <right style="thick">
        <color rgb="FF92D050"/>
      </right>
      <top style="thick">
        <color rgb="FF92D050"/>
      </top>
      <bottom style="thick">
        <color rgb="FF92D05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44" fontId="3" fillId="0" borderId="0" xfId="1" applyFont="1" applyProtection="1"/>
    <xf numFmtId="164" fontId="0" fillId="3" borderId="2" xfId="1" applyNumberFormat="1" applyFont="1" applyFill="1" applyBorder="1" applyProtection="1"/>
    <xf numFmtId="164" fontId="0" fillId="0" borderId="0" xfId="1" applyNumberFormat="1" applyFont="1" applyProtection="1"/>
    <xf numFmtId="164" fontId="2" fillId="3" borderId="5" xfId="1" applyNumberFormat="1" applyFont="1" applyFill="1" applyBorder="1" applyAlignment="1" applyProtection="1">
      <alignment horizontal="center"/>
    </xf>
    <xf numFmtId="0" fontId="2" fillId="3" borderId="4" xfId="0" applyFont="1" applyFill="1" applyBorder="1" applyAlignment="1">
      <alignment horizontal="center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164" fontId="0" fillId="2" borderId="1" xfId="1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2" fillId="0" borderId="3" xfId="0" applyFont="1" applyBorder="1" applyAlignment="1">
      <alignment wrapText="1"/>
    </xf>
    <xf numFmtId="0" fontId="2" fillId="0" borderId="4" xfId="0" applyFont="1" applyBorder="1"/>
    <xf numFmtId="164" fontId="2" fillId="0" borderId="4" xfId="1" applyNumberFormat="1" applyFont="1" applyBorder="1" applyProtection="1"/>
    <xf numFmtId="0" fontId="2" fillId="3" borderId="5" xfId="0" applyFont="1" applyFill="1" applyBorder="1"/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0" fillId="0" borderId="6" xfId="0" applyBorder="1" applyProtection="1">
      <protection locked="0"/>
    </xf>
    <xf numFmtId="0" fontId="5" fillId="4" borderId="7" xfId="0" applyFont="1" applyFill="1" applyBorder="1" applyAlignment="1" applyProtection="1">
      <alignment wrapText="1"/>
      <protection locked="0"/>
    </xf>
    <xf numFmtId="0" fontId="7" fillId="0" borderId="0" xfId="0" applyFont="1" applyAlignment="1">
      <alignment horizontal="right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99"/>
      <color rgb="FFFFD8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://www.procalc.com.au/builder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99060</xdr:colOff>
      <xdr:row>27</xdr:row>
      <xdr:rowOff>99060</xdr:rowOff>
    </xdr:from>
    <xdr:to>
      <xdr:col>4</xdr:col>
      <xdr:colOff>1176528</xdr:colOff>
      <xdr:row>31</xdr:row>
      <xdr:rowOff>73152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1AF0A2A-59B6-C028-C80F-9A5E49C2AC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6780" y="5897880"/>
          <a:ext cx="3081528" cy="7894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1DE6-3730-4BE4-9179-0A6608915206}">
  <dimension ref="A1:F32"/>
  <sheetViews>
    <sheetView tabSelected="1" workbookViewId="0">
      <selection activeCell="B9" sqref="B9"/>
    </sheetView>
  </sheetViews>
  <sheetFormatPr defaultRowHeight="14.4" x14ac:dyDescent="0.3"/>
  <cols>
    <col min="1" max="1" width="67.33203125" style="7" customWidth="1"/>
    <col min="2" max="2" width="8.88671875" style="6"/>
    <col min="3" max="3" width="11.44140625" style="6" bestFit="1" customWidth="1"/>
    <col min="4" max="4" width="8.88671875" style="6"/>
    <col min="5" max="5" width="26.88671875" style="7" customWidth="1"/>
    <col min="6" max="16384" width="8.88671875" style="6"/>
  </cols>
  <sheetData>
    <row r="1" spans="1:5" ht="22.2" customHeight="1" x14ac:dyDescent="0.35">
      <c r="A1" s="17" t="s">
        <v>22</v>
      </c>
      <c r="B1"/>
      <c r="C1"/>
    </row>
    <row r="2" spans="1:5" x14ac:dyDescent="0.3">
      <c r="A2" s="10"/>
      <c r="B2"/>
      <c r="C2"/>
    </row>
    <row r="3" spans="1:5" ht="15" thickBot="1" x14ac:dyDescent="0.35">
      <c r="A3" s="10" t="s">
        <v>1</v>
      </c>
      <c r="B3" s="8">
        <v>140</v>
      </c>
      <c r="C3"/>
    </row>
    <row r="4" spans="1:5" ht="37.200000000000003" thickTop="1" thickBot="1" x14ac:dyDescent="0.4">
      <c r="A4" s="10" t="s">
        <v>8</v>
      </c>
      <c r="B4" s="9">
        <v>40</v>
      </c>
      <c r="C4"/>
      <c r="E4" s="21" t="s">
        <v>21</v>
      </c>
    </row>
    <row r="5" spans="1:5" ht="15" thickTop="1" x14ac:dyDescent="0.3">
      <c r="A5" s="18" t="s">
        <v>4</v>
      </c>
      <c r="B5"/>
      <c r="C5" s="1">
        <f>B3*B4</f>
        <v>5600</v>
      </c>
    </row>
    <row r="6" spans="1:5" x14ac:dyDescent="0.3">
      <c r="A6" s="10"/>
      <c r="B6"/>
      <c r="C6"/>
    </row>
    <row r="7" spans="1:5" x14ac:dyDescent="0.3">
      <c r="A7" s="19" t="s">
        <v>0</v>
      </c>
      <c r="B7"/>
      <c r="C7"/>
    </row>
    <row r="8" spans="1:5" x14ac:dyDescent="0.3">
      <c r="A8" s="10" t="s">
        <v>9</v>
      </c>
      <c r="B8" s="9">
        <v>10</v>
      </c>
      <c r="C8"/>
    </row>
    <row r="9" spans="1:5" x14ac:dyDescent="0.3">
      <c r="A9" s="10" t="s">
        <v>2</v>
      </c>
      <c r="B9" s="9">
        <v>8</v>
      </c>
      <c r="C9"/>
    </row>
    <row r="10" spans="1:5" x14ac:dyDescent="0.3">
      <c r="A10" s="10" t="s">
        <v>3</v>
      </c>
      <c r="B10" s="3">
        <f>B3</f>
        <v>140</v>
      </c>
      <c r="C10"/>
    </row>
    <row r="11" spans="1:5" x14ac:dyDescent="0.3">
      <c r="A11" s="11" t="s">
        <v>10</v>
      </c>
      <c r="B11" s="12"/>
      <c r="C11" s="2">
        <f>B9*B10</f>
        <v>1120</v>
      </c>
    </row>
    <row r="12" spans="1:5" x14ac:dyDescent="0.3">
      <c r="A12" s="10"/>
      <c r="B12"/>
      <c r="C12" s="3"/>
    </row>
    <row r="13" spans="1:5" x14ac:dyDescent="0.3">
      <c r="A13" s="10" t="s">
        <v>11</v>
      </c>
      <c r="B13" s="9">
        <v>8</v>
      </c>
      <c r="C13" s="3"/>
    </row>
    <row r="14" spans="1:5" x14ac:dyDescent="0.3">
      <c r="A14" s="10" t="s">
        <v>12</v>
      </c>
      <c r="B14" s="9">
        <v>2</v>
      </c>
      <c r="C14" s="3"/>
    </row>
    <row r="15" spans="1:5" x14ac:dyDescent="0.3">
      <c r="A15" s="10" t="s">
        <v>13</v>
      </c>
      <c r="B15">
        <f>B13-B14</f>
        <v>6</v>
      </c>
      <c r="C15" s="3"/>
    </row>
    <row r="16" spans="1:5" x14ac:dyDescent="0.3">
      <c r="A16" s="10" t="s">
        <v>5</v>
      </c>
      <c r="B16">
        <f>C5</f>
        <v>5600</v>
      </c>
      <c r="C16" s="3"/>
    </row>
    <row r="17" spans="1:6" x14ac:dyDescent="0.3">
      <c r="A17" s="11" t="s">
        <v>14</v>
      </c>
      <c r="B17" s="12"/>
      <c r="C17" s="2">
        <f>B15*B16</f>
        <v>33600</v>
      </c>
    </row>
    <row r="18" spans="1:6" x14ac:dyDescent="0.3">
      <c r="A18" s="10"/>
      <c r="B18"/>
      <c r="C18" s="3"/>
    </row>
    <row r="19" spans="1:6" x14ac:dyDescent="0.3">
      <c r="A19" s="10" t="s">
        <v>15</v>
      </c>
      <c r="B19" s="9">
        <v>3</v>
      </c>
      <c r="C19" s="3"/>
      <c r="D19" s="20"/>
    </row>
    <row r="20" spans="1:6" x14ac:dyDescent="0.3">
      <c r="A20" s="10" t="s">
        <v>5</v>
      </c>
      <c r="B20">
        <f>C5</f>
        <v>5600</v>
      </c>
      <c r="C20" s="3"/>
      <c r="D20"/>
      <c r="E20" s="10"/>
      <c r="F20"/>
    </row>
    <row r="21" spans="1:6" x14ac:dyDescent="0.3">
      <c r="A21" s="11" t="s">
        <v>16</v>
      </c>
      <c r="B21" s="12"/>
      <c r="C21" s="2">
        <f>B19*B20</f>
        <v>16800</v>
      </c>
      <c r="D21"/>
      <c r="E21" s="10"/>
      <c r="F21"/>
    </row>
    <row r="22" spans="1:6" x14ac:dyDescent="0.3">
      <c r="A22" s="10"/>
      <c r="B22"/>
      <c r="C22" s="3"/>
      <c r="D22"/>
      <c r="E22" s="10"/>
      <c r="F22"/>
    </row>
    <row r="23" spans="1:6" x14ac:dyDescent="0.3">
      <c r="A23" s="11" t="s">
        <v>17</v>
      </c>
      <c r="B23" s="12"/>
      <c r="C23" s="2">
        <f>SUM(C11:C21)</f>
        <v>51520</v>
      </c>
      <c r="D23"/>
      <c r="E23" s="10"/>
      <c r="F23"/>
    </row>
    <row r="24" spans="1:6" ht="15" thickBot="1" x14ac:dyDescent="0.35">
      <c r="A24" s="10" t="s">
        <v>7</v>
      </c>
      <c r="B24"/>
      <c r="C24" s="3"/>
      <c r="D24"/>
      <c r="E24" s="10"/>
      <c r="F24"/>
    </row>
    <row r="25" spans="1:6" ht="15" thickBot="1" x14ac:dyDescent="0.35">
      <c r="A25" s="13" t="s">
        <v>18</v>
      </c>
      <c r="B25" s="14"/>
      <c r="C25" s="4">
        <f>C23*4</f>
        <v>206080</v>
      </c>
      <c r="D25"/>
      <c r="E25" s="10"/>
      <c r="F25"/>
    </row>
    <row r="26" spans="1:6" ht="15" thickBot="1" x14ac:dyDescent="0.35">
      <c r="A26" s="10"/>
      <c r="B26"/>
      <c r="C26"/>
      <c r="D26"/>
      <c r="E26" s="10"/>
      <c r="F26"/>
    </row>
    <row r="27" spans="1:6" ht="29.4" thickBot="1" x14ac:dyDescent="0.35">
      <c r="A27" s="13" t="s">
        <v>19</v>
      </c>
      <c r="B27" s="15">
        <f>B3</f>
        <v>140</v>
      </c>
      <c r="C27" s="5">
        <f>C25/(B3*40)</f>
        <v>36.799999999999997</v>
      </c>
      <c r="D27" s="16" t="s">
        <v>6</v>
      </c>
      <c r="E27" s="10"/>
      <c r="F27"/>
    </row>
    <row r="28" spans="1:6" x14ac:dyDescent="0.3">
      <c r="A28" s="10"/>
      <c r="B28"/>
      <c r="C28"/>
      <c r="D28"/>
      <c r="E28" s="10"/>
      <c r="F28"/>
    </row>
    <row r="29" spans="1:6" x14ac:dyDescent="0.3">
      <c r="A29" s="10"/>
      <c r="B29"/>
      <c r="C29"/>
      <c r="D29"/>
      <c r="E29" s="10"/>
      <c r="F29"/>
    </row>
    <row r="30" spans="1:6" ht="21" x14ac:dyDescent="0.4">
      <c r="A30" s="22" t="s">
        <v>20</v>
      </c>
      <c r="B30"/>
      <c r="C30"/>
      <c r="D30"/>
      <c r="E30" s="10"/>
      <c r="F30"/>
    </row>
    <row r="31" spans="1:6" x14ac:dyDescent="0.3">
      <c r="A31" s="10"/>
      <c r="B31"/>
      <c r="C31"/>
      <c r="D31"/>
      <c r="E31" s="10"/>
      <c r="F31"/>
    </row>
    <row r="32" spans="1:6" x14ac:dyDescent="0.3">
      <c r="A32" s="10"/>
      <c r="B32"/>
      <c r="C32"/>
      <c r="D32"/>
      <c r="E32" s="10"/>
      <c r="F32"/>
    </row>
  </sheetData>
  <sheetProtection algorithmName="SHA-512" hashValue="cjdmm9ck4OprV82Qg4ZzEAz/S+tIX3dq7sMktcfewVmrEp3tyN5JMtSguiwn0GWiCznf9wriAXj4p20R/t93bQ==" saltValue="gnkzaSzsDZOcf/hmRwdVnQ==" spinCount="100000" sheet="1" objects="1" scenarios="1" selectLockedCells="1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Armstrong</dc:creator>
  <cp:lastModifiedBy>Richard Armstrong</cp:lastModifiedBy>
  <dcterms:created xsi:type="dcterms:W3CDTF">2024-10-13T22:41:42Z</dcterms:created>
  <dcterms:modified xsi:type="dcterms:W3CDTF">2024-10-23T21:58:03Z</dcterms:modified>
</cp:coreProperties>
</file>